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40.3.8\6 reportes\3. ASE Cuenta Pública\2024 ANUAL\"/>
    </mc:Choice>
  </mc:AlternateContent>
  <xr:revisionPtr revIDLastSave="0" documentId="13_ncr:1_{F5D06D43-EAD2-420A-BB8E-4E25F322EE13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28680" yWindow="-120" windowWidth="24240" windowHeight="1314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/>
  <c r="E8" i="1" l="1"/>
  <c r="D8" i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<sst xmlns="http://schemas.openxmlformats.org/spreadsheetml/2006/main" count="32" uniqueCount="32">
  <si>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</si>
  <si>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</si>
  <si>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</si>
  <si>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</si>
  <si>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</si>
  <si>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</si>
  <si>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</si>
  <si>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</si>
  <si>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</si>
  <si>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</si>
  <si>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</si>
  <si>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</si>
  <si>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</si>
  <si>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</si>
  <si>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</si>
  <si>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</si>
  <si>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</si>
  <si>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</si>
  <si>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</si>
  <si>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</si>
  <si>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</si>
  <si>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</si>
  <si>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</si>
  <si>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</si>
  <si>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</si>
  <si>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</si>
  <si>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</si>
  <si>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</si>
  <si>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</si>
  <si>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</si>
  <si>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COLEGIO DE BACHILLERES DEL ESTADO DE CHIHUAHUA</t>
  </si>
  <si>
    <t xml:space="preserve">Del 1o de enero al 31 de diciembre de 2024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</si>
</sst>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72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4" fillId="0" borderId="11" xfId="3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3" applyNumberFormat="1" applyFont="1" applyFill="1" applyBorder="1" applyAlignment="1" applyProtection="1">
      <alignment horizontal="right" vertical="center" wrapText="1"/>
      <protection locked="0"/>
    </xf>
  </cellXfs>
  <cellStyles count="4">
    <cellStyle name="Millares" xfId="1" builtinId="3"/>
    <cellStyle name="Millares 2" xfId="3" xr:uid="{67362DA4-9DFB-4C11-A8C6-A0A02CA5977E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32</xdr:row>
      <xdr:rowOff>114300</xdr:rowOff>
    </xdr:from>
    <xdr:to>
      <xdr:col>6</xdr:col>
      <xdr:colOff>825818</xdr:colOff>
      <xdr:row>36</xdr:row>
      <xdr:rowOff>122873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593FD4F-A574-499A-B609-B84280F97BB4}"/>
            </a:ext>
          </a:extLst>
        </xdr:cNvPr>
        <xdr:cNvSpPr txBox="1"/>
      </xdr:nvSpPr>
      <xdr:spPr>
        <a:xfrm>
          <a:off x="1133475" y="6105525"/>
          <a:ext cx="6683693" cy="61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	_________________________________________</a:t>
          </a:r>
        </a:p>
        <a:p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MTRO. REYES HUMBERTO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DE LAS CASAS MUÑOZ	</a:t>
          </a:r>
          <a:r>
            <a:rPr lang="es-MX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</a:t>
          </a:r>
          <a:r>
            <a:rPr lang="es-MX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SANTIAGO IVÁN DE LAS CASAS BERUMEN</a:t>
          </a:r>
        </a:p>
        <a:p>
          <a:r>
            <a:rPr lang="es-MX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DIRECTOR GENERAL		               DIRECTOR ADMINISTRATIVO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I30" sqref="I30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4.28515625" style="13" bestFit="1" customWidth="1"/>
    <col min="4" max="5" width="15.140625" style="13" bestFit="1" customWidth="1"/>
    <col min="6" max="6" width="14.28515625" style="13" bestFit="1" customWidth="1"/>
    <col min="7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243136443</v>
      </c>
      <c r="D8" s="7">
        <f>SUM(D10,D19)</f>
        <v>9325886496</v>
      </c>
      <c r="E8" s="7">
        <f>SUM(E10,E19)</f>
        <v>9329315385</v>
      </c>
      <c r="F8" s="7">
        <f>C8+D8-E8</f>
        <v>239707554</v>
      </c>
      <c r="G8" s="7">
        <f>F8-C8</f>
        <v>-3428889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67334272</v>
      </c>
      <c r="D10" s="7">
        <f>SUM(D11:D17)</f>
        <v>9315529764</v>
      </c>
      <c r="E10" s="7">
        <f>SUM(E11:E17)</f>
        <v>9309961545</v>
      </c>
      <c r="F10" s="7">
        <f t="shared" ref="F10:F17" si="0">C10+D10-E10</f>
        <v>72902491</v>
      </c>
      <c r="G10" s="7">
        <f t="shared" ref="G10:G17" si="1">F10-C10</f>
        <v>5568219</v>
      </c>
    </row>
    <row r="11" spans="2:7" x14ac:dyDescent="0.2">
      <c r="B11" s="3" t="s">
        <v>6</v>
      </c>
      <c r="C11" s="8">
        <v>66908941</v>
      </c>
      <c r="D11" s="8">
        <v>8013068545</v>
      </c>
      <c r="E11" s="8">
        <v>8007766250</v>
      </c>
      <c r="F11" s="12">
        <f t="shared" si="0"/>
        <v>72211236</v>
      </c>
      <c r="G11" s="12">
        <f t="shared" si="1"/>
        <v>5302295</v>
      </c>
    </row>
    <row r="12" spans="2:7" x14ac:dyDescent="0.2">
      <c r="B12" s="3" t="s">
        <v>7</v>
      </c>
      <c r="C12" s="8">
        <v>219786</v>
      </c>
      <c r="D12" s="8">
        <v>1301954175</v>
      </c>
      <c r="E12" s="8">
        <v>1301554281</v>
      </c>
      <c r="F12" s="12">
        <f t="shared" si="0"/>
        <v>619680</v>
      </c>
      <c r="G12" s="12">
        <f t="shared" si="1"/>
        <v>399894</v>
      </c>
    </row>
    <row r="13" spans="2:7" x14ac:dyDescent="0.2">
      <c r="B13" s="3" t="s">
        <v>8</v>
      </c>
      <c r="C13" s="8">
        <v>205545</v>
      </c>
      <c r="D13" s="8">
        <v>507044</v>
      </c>
      <c r="E13" s="8">
        <v>641014</v>
      </c>
      <c r="F13" s="12">
        <f t="shared" si="0"/>
        <v>71575</v>
      </c>
      <c r="G13" s="12">
        <f t="shared" si="1"/>
        <v>-133970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175802171</v>
      </c>
      <c r="D19" s="7">
        <f>SUM(D20:D28)</f>
        <v>10356732</v>
      </c>
      <c r="E19" s="7">
        <f>SUM(E20:E28)</f>
        <v>19353840</v>
      </c>
      <c r="F19" s="7">
        <f t="shared" ref="F19:F28" si="2">C19+D19-E19</f>
        <v>166805063</v>
      </c>
      <c r="G19" s="7">
        <f t="shared" ref="G19:G28" si="3">F19-C19</f>
        <v>-8997108</v>
      </c>
    </row>
    <row r="20" spans="1:7" x14ac:dyDescent="0.2">
      <c r="B20" s="3" t="s">
        <v>14</v>
      </c>
      <c r="C20" s="31">
        <v>0</v>
      </c>
      <c r="D20" s="32">
        <v>0</v>
      </c>
      <c r="E20" s="32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31">
        <v>0</v>
      </c>
      <c r="D21" s="32">
        <v>0</v>
      </c>
      <c r="E21" s="32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31">
        <v>272806791</v>
      </c>
      <c r="D22" s="32">
        <v>2573892</v>
      </c>
      <c r="E22" s="32">
        <v>402524</v>
      </c>
      <c r="F22" s="12">
        <f t="shared" si="2"/>
        <v>274978159</v>
      </c>
      <c r="G22" s="12">
        <f t="shared" si="3"/>
        <v>2171368</v>
      </c>
    </row>
    <row r="23" spans="1:7" x14ac:dyDescent="0.2">
      <c r="B23" s="3" t="s">
        <v>18</v>
      </c>
      <c r="C23" s="31">
        <v>206869409</v>
      </c>
      <c r="D23" s="32">
        <v>6752319</v>
      </c>
      <c r="E23" s="32">
        <v>219709</v>
      </c>
      <c r="F23" s="12">
        <f t="shared" si="2"/>
        <v>213402019</v>
      </c>
      <c r="G23" s="12">
        <f t="shared" si="3"/>
        <v>6532610</v>
      </c>
    </row>
    <row r="24" spans="1:7" x14ac:dyDescent="0.2">
      <c r="B24" s="3" t="s">
        <v>19</v>
      </c>
      <c r="C24" s="31">
        <v>0</v>
      </c>
      <c r="D24" s="32">
        <v>0</v>
      </c>
      <c r="E24" s="32">
        <v>0</v>
      </c>
      <c r="F24" s="12">
        <f t="shared" si="2"/>
        <v>0</v>
      </c>
      <c r="G24" s="12">
        <f t="shared" si="3"/>
        <v>0</v>
      </c>
    </row>
    <row r="25" spans="1:7" ht="24" x14ac:dyDescent="0.2">
      <c r="B25" s="3" t="s">
        <v>20</v>
      </c>
      <c r="C25" s="31">
        <v>-317856874</v>
      </c>
      <c r="D25" s="32">
        <v>0</v>
      </c>
      <c r="E25" s="32">
        <v>18283406</v>
      </c>
      <c r="F25" s="12">
        <f t="shared" si="2"/>
        <v>-336140280</v>
      </c>
      <c r="G25" s="12">
        <f t="shared" si="3"/>
        <v>-18283406</v>
      </c>
    </row>
    <row r="26" spans="1:7" x14ac:dyDescent="0.2">
      <c r="B26" s="3" t="s">
        <v>21</v>
      </c>
      <c r="C26" s="31">
        <v>0</v>
      </c>
      <c r="D26" s="32">
        <v>0</v>
      </c>
      <c r="E26" s="32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31">
        <v>0</v>
      </c>
      <c r="D27" s="32">
        <v>0</v>
      </c>
      <c r="E27" s="32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31">
        <v>13982845</v>
      </c>
      <c r="D28" s="32">
        <v>1030521</v>
      </c>
      <c r="E28" s="32">
        <v>448201</v>
      </c>
      <c r="F28" s="12">
        <f t="shared" si="2"/>
        <v>14565165</v>
      </c>
      <c r="G28" s="12">
        <f t="shared" si="3"/>
        <v>582320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VERONICA CHAVEZ ESPINOZA</cp:lastModifiedBy>
  <dcterms:created xsi:type="dcterms:W3CDTF">2019-12-03T19:14:48Z</dcterms:created>
  <dcterms:modified xsi:type="dcterms:W3CDTF">2025-01-28T15:16:26Z</dcterms:modified>
</cp:coreProperties>
</file>